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elanieMcTaggart\FINdetail Dropbox\FINdetail Main\FINacademy\0. Courses\0. SBEJ\0b. Toolkits\3. IC\"/>
    </mc:Choice>
  </mc:AlternateContent>
  <xr:revisionPtr revIDLastSave="0" documentId="8_{8A0EC994-D80C-466E-A6AD-0B3359E142AE}" xr6:coauthVersionLast="47" xr6:coauthVersionMax="47" xr10:uidLastSave="{00000000-0000-0000-0000-000000000000}"/>
  <bookViews>
    <workbookView xWindow="-110" yWindow="-110" windowWidth="19420" windowHeight="11500" xr2:uid="{8C6642E8-4C4B-4597-9E51-9BED77B0F6F6}"/>
  </bookViews>
  <sheets>
    <sheet name="Analysis" sheetId="1" r:id="rId1"/>
    <sheet name="Inpu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12" i="1"/>
  <c r="H12" i="1" s="1"/>
  <c r="G9" i="1"/>
  <c r="H9" i="1" s="1"/>
  <c r="G15" i="1"/>
  <c r="H15" i="1" s="1"/>
  <c r="G11" i="1"/>
  <c r="H11" i="1" s="1"/>
  <c r="G14" i="1"/>
  <c r="H14" i="1" s="1"/>
  <c r="G16" i="1"/>
  <c r="H16" i="1" s="1"/>
  <c r="G13" i="1"/>
  <c r="H13" i="1" s="1"/>
  <c r="G10" i="1"/>
  <c r="H10" i="1" s="1"/>
  <c r="G18" i="1"/>
  <c r="H18" i="1" s="1"/>
  <c r="G17" i="1"/>
  <c r="H17" i="1" s="1"/>
</calcChain>
</file>

<file path=xl/sharedStrings.xml><?xml version="1.0" encoding="utf-8"?>
<sst xmlns="http://schemas.openxmlformats.org/spreadsheetml/2006/main" count="40" uniqueCount="27">
  <si>
    <t>Client Name</t>
  </si>
  <si>
    <t>Do They Pay On Time?</t>
  </si>
  <si>
    <t>Do I Get Excited When They Call?</t>
  </si>
  <si>
    <t>Favourite Industry?</t>
  </si>
  <si>
    <t>Do They Pay What I'm Worth?</t>
  </si>
  <si>
    <t>Am I Making A Profit?</t>
  </si>
  <si>
    <t>Score</t>
  </si>
  <si>
    <t>Quality</t>
  </si>
  <si>
    <t>:-(</t>
  </si>
  <si>
    <t>:-|</t>
  </si>
  <si>
    <t>:-)</t>
  </si>
  <si>
    <t>AAA</t>
  </si>
  <si>
    <t>BBB</t>
  </si>
  <si>
    <t>CCC</t>
  </si>
  <si>
    <t>DDD</t>
  </si>
  <si>
    <t>EEE</t>
  </si>
  <si>
    <t>FFF</t>
  </si>
  <si>
    <t>GGG</t>
  </si>
  <si>
    <t>HHH</t>
  </si>
  <si>
    <t>III</t>
  </si>
  <si>
    <t>JJJ</t>
  </si>
  <si>
    <t>Weight</t>
  </si>
  <si>
    <t>Yes = 1</t>
  </si>
  <si>
    <t>No = 0</t>
  </si>
  <si>
    <r>
      <rPr>
        <b/>
        <sz val="12"/>
        <color rgb="FF9C0006"/>
        <rFont val="Calibri"/>
        <family val="2"/>
        <scheme val="minor"/>
      </rPr>
      <t>Red = Cut</t>
    </r>
    <r>
      <rPr>
        <sz val="12"/>
        <color rgb="FF9C0006"/>
        <rFont val="Calibri"/>
        <family val="2"/>
        <scheme val="minor"/>
      </rPr>
      <t xml:space="preserve"> </t>
    </r>
    <r>
      <rPr>
        <sz val="11"/>
        <color rgb="FF9C0006"/>
        <rFont val="Calibri"/>
        <family val="2"/>
        <scheme val="minor"/>
      </rPr>
      <t>(give this client a referral to a new service provider that’s a better fit for them)</t>
    </r>
  </si>
  <si>
    <r>
      <rPr>
        <b/>
        <sz val="12"/>
        <color rgb="FF9C5700"/>
        <rFont val="Calibri"/>
        <family val="2"/>
        <scheme val="minor"/>
      </rPr>
      <t>Yellow = Start Looking/Make A Change</t>
    </r>
    <r>
      <rPr>
        <sz val="11"/>
        <color rgb="FF9C5700"/>
        <rFont val="Calibri"/>
        <family val="2"/>
        <scheme val="minor"/>
      </rPr>
      <t xml:space="preserve"> (look for a potential referral vendor this client can move to or adjust service agreement to fix problem factors )</t>
    </r>
  </si>
  <si>
    <r>
      <rPr>
        <b/>
        <sz val="12"/>
        <color rgb="FF006100"/>
        <rFont val="Calibri"/>
        <family val="2"/>
        <scheme val="minor"/>
      </rPr>
      <t>Green = Clone</t>
    </r>
    <r>
      <rPr>
        <sz val="11"/>
        <color rgb="FF006100"/>
        <rFont val="Calibri"/>
        <family val="2"/>
        <scheme val="minor"/>
      </rPr>
      <t xml:space="preserve"> (interview this client to ask them what they value most about what you bring to the table, then, do more of these things &amp; market these facets. This will allow you to attract others like them and fill in newly vacated red client spots with new Green clients)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</si>
</sst>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2"/>
      <color rgb="FF9C5700"/>
      <name val="Calibri"/>
      <family val="2"/>
      <scheme val="minor"/>
    </font>
    <font>
      <b/>
      <sz val="12"/>
      <color rgb="FF9C0006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">
    <xf numFmtId="0" fontId="0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13" fillId="6" borderId="10" applyNumberFormat="0" applyAlignment="0" applyProtection="0"/>
    <xf numFmtId="0" fontId="14" fillId="7" borderId="10" applyNumberFormat="0" applyAlignment="0" applyProtection="0"/>
    <xf numFmtId="0" fontId="15" fillId="8" borderId="11" applyNumberFormat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5" fillId="4" borderId="0" xfId="2" applyFont="1" applyAlignment="1">
      <alignment horizontal="center"/>
    </xf>
    <xf numFmtId="0" fontId="6" fillId="5" borderId="0" xfId="3" applyFont="1" applyAlignment="1">
      <alignment horizontal="center"/>
    </xf>
    <xf numFmtId="0" fontId="7" fillId="3" borderId="0" xfId="1" applyFont="1" applyAlignment="1">
      <alignment horizontal="center"/>
    </xf>
    <xf numFmtId="0" fontId="0" fillId="0" borderId="0" xfId="0" applyAlignment="1">
      <alignment vertical="center"/>
    </xf>
    <xf numFmtId="0" fontId="13" fillId="6" borderId="10" xfId="4" applyAlignment="1">
      <alignment horizontal="center"/>
    </xf>
    <xf numFmtId="0" fontId="14" fillId="7" borderId="10" xfId="5" applyAlignment="1">
      <alignment horizontal="center"/>
    </xf>
    <xf numFmtId="0" fontId="15" fillId="8" borderId="11" xfId="6" applyAlignment="1">
      <alignment horizontal="center"/>
    </xf>
    <xf numFmtId="0" fontId="13" fillId="6" borderId="10" xfId="4" applyAlignment="1">
      <alignment horizontal="center" wrapText="1"/>
    </xf>
    <xf numFmtId="0" fontId="4" fillId="5" borderId="5" xfId="3" applyBorder="1" applyAlignment="1">
      <alignment horizontal="center" vertical="center" wrapText="1"/>
    </xf>
    <xf numFmtId="0" fontId="4" fillId="5" borderId="0" xfId="3" applyBorder="1" applyAlignment="1">
      <alignment horizontal="center" vertical="center" wrapText="1"/>
    </xf>
    <xf numFmtId="0" fontId="4" fillId="5" borderId="6" xfId="3" applyBorder="1" applyAlignment="1">
      <alignment horizontal="center" vertical="center" wrapText="1"/>
    </xf>
    <xf numFmtId="0" fontId="2" fillId="3" borderId="7" xfId="1" applyBorder="1" applyAlignment="1">
      <alignment horizontal="center" vertical="center" wrapText="1"/>
    </xf>
    <xf numFmtId="0" fontId="2" fillId="3" borderId="8" xfId="1" applyBorder="1" applyAlignment="1">
      <alignment horizontal="center" vertical="center" wrapText="1"/>
    </xf>
    <xf numFmtId="0" fontId="2" fillId="3" borderId="9" xfId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3" fillId="4" borderId="5" xfId="2" applyBorder="1" applyAlignment="1">
      <alignment horizontal="center" vertical="center" wrapText="1"/>
    </xf>
    <xf numFmtId="0" fontId="3" fillId="4" borderId="0" xfId="2" applyBorder="1" applyAlignment="1">
      <alignment horizontal="center" vertical="center" wrapText="1"/>
    </xf>
    <xf numFmtId="0" fontId="3" fillId="4" borderId="6" xfId="2" applyBorder="1" applyAlignment="1">
      <alignment horizontal="center" vertical="center" wrapText="1"/>
    </xf>
  </cellXfs>
  <cellStyles count="7">
    <cellStyle name="Bad" xfId="2" builtinId="27"/>
    <cellStyle name="Calculation" xfId="5" builtinId="22"/>
    <cellStyle name="Check Cell" xfId="6" builtinId="23"/>
    <cellStyle name="Good" xfId="1" builtinId="26"/>
    <cellStyle name="Input" xfId="4" builtinId="20"/>
    <cellStyle name="Neutral" xfId="3" builtinId="2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  <alignment horizontal="center" vertical="bottom" textRotation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6872EB-E89B-4A0B-96F5-51B1661003C7}" name="Table1" displayName="Table1" ref="A8:H18" totalsRowShown="0" headerRowDxfId="13">
  <autoFilter ref="A8:H18" xr:uid="{26B4B894-C5A3-4F8B-9CD0-3CF3186C3C93}"/>
  <sortState xmlns:xlrd2="http://schemas.microsoft.com/office/spreadsheetml/2017/richdata2" ref="A9:H18">
    <sortCondition descending="1" ref="G8:G18"/>
  </sortState>
  <tableColumns count="8">
    <tableColumn id="1" xr3:uid="{575D98BE-B0F6-4503-BE84-96B0172FAFC4}" name="Client Name"/>
    <tableColumn id="2" xr3:uid="{EA41F8DE-2CB2-4214-9F38-2C51301E104F}" name="Do I Get Excited When They Call?" dataDxfId="12"/>
    <tableColumn id="3" xr3:uid="{07B07625-FB9F-4F90-AF3B-2F947889527C}" name="Do They Pay What I'm Worth?" dataDxfId="11"/>
    <tableColumn id="4" xr3:uid="{65714F3D-AB04-437E-813C-5FDCA3390290}" name="Do They Pay On Time?" dataDxfId="10"/>
    <tableColumn id="5" xr3:uid="{A50ACB89-5AF4-4F72-AA5A-C87008DBE828}" name="Favourite Industry?" dataDxfId="9"/>
    <tableColumn id="6" xr3:uid="{05456DA2-BD08-4D4A-BF2A-D413E1822FD3}" name="Am I Making A Profit?" dataDxfId="8"/>
    <tableColumn id="7" xr3:uid="{EE84237A-E69B-454B-B095-B6714D2C64C5}" name="Score" dataDxfId="7">
      <calculatedColumnFormula>((Table1[[#This Row],[Do I Get Excited When They Call?]])*B$7)+((Table1[[#This Row],[Do They Pay What I''m Worth?]])*C$7)+((Table1[[#This Row],[Do They Pay On Time?]])*D$7)+((Table1[[#This Row],[Favourite Industry?]])*E$7)+((Table1[[#This Row],[Am I Making A Profit?]])*F$7)</calculatedColumnFormula>
    </tableColumn>
    <tableColumn id="8" xr3:uid="{D090354F-7463-4247-9148-AE42F4B0D993}" name="Quality" dataDxfId="6">
      <calculatedColumnFormula>VLOOKUP(Table1[[#This Row],[Score]],Inputs!C:D,2,FALSE)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FINdetai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3D69B"/>
      </a:accent1>
      <a:accent2>
        <a:srgbClr val="A1C3F1"/>
      </a:accent2>
      <a:accent3>
        <a:srgbClr val="B9BBBD"/>
      </a:accent3>
      <a:accent4>
        <a:srgbClr val="A2BD70"/>
      </a:accent4>
      <a:accent5>
        <a:srgbClr val="6496AF"/>
      </a:accent5>
      <a:accent6>
        <a:srgbClr val="5B5E61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0B75C-8501-4454-9BC2-794D0119C8A7}">
  <dimension ref="A1:H18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H4" sqref="H4"/>
    </sheetView>
  </sheetViews>
  <sheetFormatPr defaultRowHeight="14.5" x14ac:dyDescent="0.35"/>
  <cols>
    <col min="1" max="1" width="13.08984375" customWidth="1"/>
    <col min="2" max="6" width="16.36328125" customWidth="1"/>
    <col min="7" max="8" width="11.6328125" customWidth="1"/>
  </cols>
  <sheetData>
    <row r="1" spans="1:8" ht="15.5" x14ac:dyDescent="0.35">
      <c r="B1" s="20" t="s">
        <v>22</v>
      </c>
      <c r="C1" s="21"/>
      <c r="D1" s="21"/>
      <c r="E1" s="21"/>
      <c r="F1" s="22"/>
    </row>
    <row r="2" spans="1:8" ht="16" thickBot="1" x14ac:dyDescent="0.4">
      <c r="B2" s="23" t="s">
        <v>23</v>
      </c>
      <c r="C2" s="24"/>
      <c r="D2" s="24"/>
      <c r="E2" s="24"/>
      <c r="F2" s="25"/>
    </row>
    <row r="3" spans="1:8" s="9" customFormat="1" ht="29.25" customHeight="1" x14ac:dyDescent="0.35">
      <c r="B3" s="26" t="s">
        <v>24</v>
      </c>
      <c r="C3" s="27"/>
      <c r="D3" s="27"/>
      <c r="E3" s="27"/>
      <c r="F3" s="28"/>
    </row>
    <row r="4" spans="1:8" s="9" customFormat="1" ht="29.25" customHeight="1" x14ac:dyDescent="0.35">
      <c r="B4" s="14" t="s">
        <v>25</v>
      </c>
      <c r="C4" s="15"/>
      <c r="D4" s="15"/>
      <c r="E4" s="15"/>
      <c r="F4" s="16"/>
    </row>
    <row r="5" spans="1:8" s="9" customFormat="1" ht="51" customHeight="1" thickBot="1" x14ac:dyDescent="0.4">
      <c r="B5" s="17" t="s">
        <v>26</v>
      </c>
      <c r="C5" s="18"/>
      <c r="D5" s="18"/>
      <c r="E5" s="18"/>
      <c r="F5" s="19"/>
    </row>
    <row r="6" spans="1:8" ht="15" thickBot="1" x14ac:dyDescent="0.4"/>
    <row r="7" spans="1:8" ht="15.5" thickTop="1" thickBot="1" x14ac:dyDescent="0.4">
      <c r="A7" s="5" t="s">
        <v>21</v>
      </c>
      <c r="B7" s="10">
        <v>3</v>
      </c>
      <c r="C7" s="10">
        <v>4</v>
      </c>
      <c r="D7" s="10">
        <v>3</v>
      </c>
      <c r="E7" s="10">
        <v>2</v>
      </c>
      <c r="F7" s="11">
        <v>1</v>
      </c>
      <c r="G7" s="12">
        <f>SUM(B7:F7)</f>
        <v>13</v>
      </c>
    </row>
    <row r="8" spans="1:8" ht="29.5" thickTop="1" x14ac:dyDescent="0.35">
      <c r="A8" s="1" t="s">
        <v>0</v>
      </c>
      <c r="B8" s="13" t="s">
        <v>2</v>
      </c>
      <c r="C8" s="13" t="s">
        <v>4</v>
      </c>
      <c r="D8" s="13" t="s">
        <v>1</v>
      </c>
      <c r="E8" s="13" t="s">
        <v>3</v>
      </c>
      <c r="F8" s="13" t="s">
        <v>5</v>
      </c>
      <c r="G8" s="2" t="s">
        <v>6</v>
      </c>
      <c r="H8" s="2" t="s">
        <v>7</v>
      </c>
    </row>
    <row r="9" spans="1:8" x14ac:dyDescent="0.35">
      <c r="A9" t="s">
        <v>12</v>
      </c>
      <c r="B9" s="3">
        <v>1</v>
      </c>
      <c r="C9" s="3">
        <v>1</v>
      </c>
      <c r="D9" s="3">
        <v>1</v>
      </c>
      <c r="E9" s="3">
        <v>1</v>
      </c>
      <c r="F9" s="3">
        <v>1</v>
      </c>
      <c r="G9" s="3">
        <f>((Table1[[#This Row],[Do I Get Excited When They Call?]])*B$7)+((Table1[[#This Row],[Do They Pay What I''m Worth?]])*C$7)+((Table1[[#This Row],[Do They Pay On Time?]])*D$7)+((Table1[[#This Row],[Favourite Industry?]])*E$7)+((Table1[[#This Row],[Am I Making A Profit?]])*F$7)</f>
        <v>13</v>
      </c>
      <c r="H9" s="3" t="str">
        <f>VLOOKUP(Table1[[#This Row],[Score]],Inputs!C:D,2,FALSE)</f>
        <v>:-)</v>
      </c>
    </row>
    <row r="10" spans="1:8" x14ac:dyDescent="0.35">
      <c r="A10" t="s">
        <v>18</v>
      </c>
      <c r="B10" s="3">
        <v>1</v>
      </c>
      <c r="C10" s="3">
        <v>1</v>
      </c>
      <c r="D10" s="3">
        <v>1</v>
      </c>
      <c r="E10" s="3">
        <v>1</v>
      </c>
      <c r="F10" s="3">
        <v>0</v>
      </c>
      <c r="G10" s="3">
        <f>((Table1[[#This Row],[Do I Get Excited When They Call?]])*B$7)+((Table1[[#This Row],[Do They Pay What I''m Worth?]])*C$7)+((Table1[[#This Row],[Do They Pay On Time?]])*D$7)+((Table1[[#This Row],[Favourite Industry?]])*E$7)+((Table1[[#This Row],[Am I Making A Profit?]])*F$7)</f>
        <v>12</v>
      </c>
      <c r="H10" s="3" t="str">
        <f>VLOOKUP(Table1[[#This Row],[Score]],Inputs!C:D,2,FALSE)</f>
        <v>:-)</v>
      </c>
    </row>
    <row r="11" spans="1:8" x14ac:dyDescent="0.35">
      <c r="A11" t="s">
        <v>14</v>
      </c>
      <c r="B11" s="3">
        <v>1</v>
      </c>
      <c r="C11" s="3">
        <v>1</v>
      </c>
      <c r="D11" s="3">
        <v>0</v>
      </c>
      <c r="E11" s="3">
        <v>1</v>
      </c>
      <c r="F11" s="3">
        <v>1</v>
      </c>
      <c r="G11" s="3">
        <f>((Table1[[#This Row],[Do I Get Excited When They Call?]])*B$7)+((Table1[[#This Row],[Do They Pay What I''m Worth?]])*C$7)+((Table1[[#This Row],[Do They Pay On Time?]])*D$7)+((Table1[[#This Row],[Favourite Industry?]])*E$7)+((Table1[[#This Row],[Am I Making A Profit?]])*F$7)</f>
        <v>10</v>
      </c>
      <c r="H11" s="3" t="str">
        <f>VLOOKUP(Table1[[#This Row],[Score]],Inputs!C:D,2,FALSE)</f>
        <v>:-|</v>
      </c>
    </row>
    <row r="12" spans="1:8" x14ac:dyDescent="0.35">
      <c r="A12" t="s">
        <v>11</v>
      </c>
      <c r="B12" s="3">
        <v>1</v>
      </c>
      <c r="C12" s="3">
        <v>1</v>
      </c>
      <c r="D12" s="3">
        <v>0</v>
      </c>
      <c r="E12" s="3">
        <v>0</v>
      </c>
      <c r="F12" s="3">
        <v>1</v>
      </c>
      <c r="G12" s="3">
        <f>((Table1[[#This Row],[Do I Get Excited When They Call?]])*B$7)+((Table1[[#This Row],[Do They Pay What I''m Worth?]])*C$7)+((Table1[[#This Row],[Do They Pay On Time?]])*D$7)+((Table1[[#This Row],[Favourite Industry?]])*E$7)+((Table1[[#This Row],[Am I Making A Profit?]])*F$7)</f>
        <v>8</v>
      </c>
      <c r="H12" s="3" t="str">
        <f>VLOOKUP(Table1[[#This Row],[Score]],Inputs!C:D,2,FALSE)</f>
        <v>:-|</v>
      </c>
    </row>
    <row r="13" spans="1:8" x14ac:dyDescent="0.35">
      <c r="A13" t="s">
        <v>17</v>
      </c>
      <c r="B13" s="3">
        <v>1</v>
      </c>
      <c r="C13" s="3">
        <v>0</v>
      </c>
      <c r="D13" s="3">
        <v>1</v>
      </c>
      <c r="E13" s="3">
        <v>0</v>
      </c>
      <c r="F13" s="3">
        <v>1</v>
      </c>
      <c r="G13" s="3">
        <f>((Table1[[#This Row],[Do I Get Excited When They Call?]])*B$7)+((Table1[[#This Row],[Do They Pay What I''m Worth?]])*C$7)+((Table1[[#This Row],[Do They Pay On Time?]])*D$7)+((Table1[[#This Row],[Favourite Industry?]])*E$7)+((Table1[[#This Row],[Am I Making A Profit?]])*F$7)</f>
        <v>7</v>
      </c>
      <c r="H13" s="3" t="str">
        <f>VLOOKUP(Table1[[#This Row],[Score]],Inputs!C:D,2,FALSE)</f>
        <v>:-|</v>
      </c>
    </row>
    <row r="14" spans="1:8" x14ac:dyDescent="0.35">
      <c r="A14" t="s">
        <v>15</v>
      </c>
      <c r="B14" s="3">
        <v>1</v>
      </c>
      <c r="C14" s="3">
        <v>0</v>
      </c>
      <c r="D14" s="3">
        <v>0</v>
      </c>
      <c r="E14" s="3">
        <v>1</v>
      </c>
      <c r="F14" s="3">
        <v>0</v>
      </c>
      <c r="G14" s="3">
        <f>((Table1[[#This Row],[Do I Get Excited When They Call?]])*B$7)+((Table1[[#This Row],[Do They Pay What I''m Worth?]])*C$7)+((Table1[[#This Row],[Do They Pay On Time?]])*D$7)+((Table1[[#This Row],[Favourite Industry?]])*E$7)+((Table1[[#This Row],[Am I Making A Profit?]])*F$7)</f>
        <v>5</v>
      </c>
      <c r="H14" s="3" t="str">
        <f>VLOOKUP(Table1[[#This Row],[Score]],Inputs!C:D,2,FALSE)</f>
        <v>:-(</v>
      </c>
    </row>
    <row r="15" spans="1:8" x14ac:dyDescent="0.35">
      <c r="A15" t="s">
        <v>13</v>
      </c>
      <c r="B15" s="3">
        <v>0</v>
      </c>
      <c r="C15" s="3">
        <v>0</v>
      </c>
      <c r="D15" s="3">
        <v>1</v>
      </c>
      <c r="E15" s="3">
        <v>0</v>
      </c>
      <c r="F15" s="3">
        <v>1</v>
      </c>
      <c r="G15" s="3">
        <f>((Table1[[#This Row],[Do I Get Excited When They Call?]])*B$7)+((Table1[[#This Row],[Do They Pay What I''m Worth?]])*C$7)+((Table1[[#This Row],[Do They Pay On Time?]])*D$7)+((Table1[[#This Row],[Favourite Industry?]])*E$7)+((Table1[[#This Row],[Am I Making A Profit?]])*F$7)</f>
        <v>4</v>
      </c>
      <c r="H15" s="3" t="str">
        <f>VLOOKUP(Table1[[#This Row],[Score]],Inputs!C:D,2,FALSE)</f>
        <v>:-(</v>
      </c>
    </row>
    <row r="16" spans="1:8" x14ac:dyDescent="0.35">
      <c r="A16" t="s">
        <v>16</v>
      </c>
      <c r="B16" s="3">
        <v>0</v>
      </c>
      <c r="C16" s="3">
        <v>0</v>
      </c>
      <c r="D16" s="3">
        <v>1</v>
      </c>
      <c r="E16" s="3">
        <v>0</v>
      </c>
      <c r="F16" s="3">
        <v>0</v>
      </c>
      <c r="G16" s="3">
        <f>((Table1[[#This Row],[Do I Get Excited When They Call?]])*B$7)+((Table1[[#This Row],[Do They Pay What I''m Worth?]])*C$7)+((Table1[[#This Row],[Do They Pay On Time?]])*D$7)+((Table1[[#This Row],[Favourite Industry?]])*E$7)+((Table1[[#This Row],[Am I Making A Profit?]])*F$7)</f>
        <v>3</v>
      </c>
      <c r="H16" s="3" t="str">
        <f>VLOOKUP(Table1[[#This Row],[Score]],Inputs!C:D,2,FALSE)</f>
        <v>:-(</v>
      </c>
    </row>
    <row r="17" spans="1:8" x14ac:dyDescent="0.35">
      <c r="A17" t="s">
        <v>20</v>
      </c>
      <c r="B17" s="3">
        <v>0</v>
      </c>
      <c r="C17" s="3">
        <v>0</v>
      </c>
      <c r="D17" s="3">
        <v>0</v>
      </c>
      <c r="E17" s="3">
        <v>1</v>
      </c>
      <c r="F17" s="3">
        <v>0</v>
      </c>
      <c r="G17" s="3">
        <f>((Table1[[#This Row],[Do I Get Excited When They Call?]])*B$7)+((Table1[[#This Row],[Do They Pay What I''m Worth?]])*C$7)+((Table1[[#This Row],[Do They Pay On Time?]])*D$7)+((Table1[[#This Row],[Favourite Industry?]])*E$7)+((Table1[[#This Row],[Am I Making A Profit?]])*F$7)</f>
        <v>2</v>
      </c>
      <c r="H17" s="3" t="str">
        <f>VLOOKUP(Table1[[#This Row],[Score]],Inputs!C:D,2,FALSE)</f>
        <v>:-(</v>
      </c>
    </row>
    <row r="18" spans="1:8" x14ac:dyDescent="0.35">
      <c r="A18" t="s">
        <v>19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f>((Table1[[#This Row],[Do I Get Excited When They Call?]])*B$7)+((Table1[[#This Row],[Do They Pay What I''m Worth?]])*C$7)+((Table1[[#This Row],[Do They Pay On Time?]])*D$7)+((Table1[[#This Row],[Favourite Industry?]])*E$7)+((Table1[[#This Row],[Am I Making A Profit?]])*F$7)</f>
        <v>0</v>
      </c>
      <c r="H18" s="3" t="str">
        <f>VLOOKUP(Table1[[#This Row],[Score]],Inputs!C:D,2,FALSE)</f>
        <v>:-(</v>
      </c>
    </row>
  </sheetData>
  <mergeCells count="5">
    <mergeCell ref="B4:F4"/>
    <mergeCell ref="B5:F5"/>
    <mergeCell ref="B1:F1"/>
    <mergeCell ref="B2:F2"/>
    <mergeCell ref="B3:F3"/>
  </mergeCells>
  <conditionalFormatting sqref="G9:G18">
    <cfRule type="cellIs" dxfId="5" priority="4" operator="greaterThan">
      <formula>10</formula>
    </cfRule>
    <cfRule type="cellIs" dxfId="4" priority="5" operator="between">
      <formula>5</formula>
      <formula>11</formula>
    </cfRule>
    <cfRule type="cellIs" dxfId="3" priority="6" operator="lessThan">
      <formula>6</formula>
    </cfRule>
  </conditionalFormatting>
  <conditionalFormatting sqref="H7:H1048576">
    <cfRule type="cellIs" dxfId="2" priority="1" operator="equal">
      <formula>":-)"</formula>
    </cfRule>
    <cfRule type="cellIs" dxfId="1" priority="2" operator="equal">
      <formula>":-|"</formula>
    </cfRule>
    <cfRule type="cellIs" dxfId="0" priority="3" operator="equal">
      <formula>":-("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BD54EE-4FC7-4320-9DAC-5672381E1015}">
          <x14:formula1>
            <xm:f>Inputs!$A$1:$A$2</xm:f>
          </x14:formula1>
          <xm:sqref>B9:F18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3FF3A-5BB8-4BBB-883A-EDB4773E6A87}">
  <dimension ref="A1:D16"/>
  <sheetViews>
    <sheetView workbookViewId="0">
      <selection activeCell="G8" sqref="G8"/>
    </sheetView>
  </sheetViews>
  <sheetFormatPr defaultRowHeight="14.5" x14ac:dyDescent="0.35"/>
  <cols>
    <col min="2" max="2" width="2.90625" customWidth="1"/>
    <col min="3" max="4" width="5.08984375" style="4" customWidth="1"/>
  </cols>
  <sheetData>
    <row r="1" spans="1:4" x14ac:dyDescent="0.35">
      <c r="A1" s="4">
        <v>1</v>
      </c>
      <c r="C1" s="6">
        <v>0</v>
      </c>
      <c r="D1" s="6" t="s">
        <v>8</v>
      </c>
    </row>
    <row r="2" spans="1:4" x14ac:dyDescent="0.35">
      <c r="A2" s="4">
        <v>0</v>
      </c>
      <c r="C2" s="6">
        <v>1</v>
      </c>
      <c r="D2" s="6" t="s">
        <v>8</v>
      </c>
    </row>
    <row r="3" spans="1:4" x14ac:dyDescent="0.35">
      <c r="C3" s="6">
        <v>2</v>
      </c>
      <c r="D3" s="6" t="s">
        <v>8</v>
      </c>
    </row>
    <row r="4" spans="1:4" x14ac:dyDescent="0.35">
      <c r="C4" s="6">
        <v>3</v>
      </c>
      <c r="D4" s="6" t="s">
        <v>8</v>
      </c>
    </row>
    <row r="5" spans="1:4" x14ac:dyDescent="0.35">
      <c r="C5" s="6">
        <v>4</v>
      </c>
      <c r="D5" s="6" t="s">
        <v>8</v>
      </c>
    </row>
    <row r="6" spans="1:4" x14ac:dyDescent="0.35">
      <c r="C6" s="6">
        <v>5</v>
      </c>
      <c r="D6" s="6" t="s">
        <v>8</v>
      </c>
    </row>
    <row r="7" spans="1:4" x14ac:dyDescent="0.35">
      <c r="C7" s="7">
        <v>6</v>
      </c>
      <c r="D7" s="7" t="s">
        <v>9</v>
      </c>
    </row>
    <row r="8" spans="1:4" x14ac:dyDescent="0.35">
      <c r="C8" s="7">
        <v>7</v>
      </c>
      <c r="D8" s="7" t="s">
        <v>9</v>
      </c>
    </row>
    <row r="9" spans="1:4" x14ac:dyDescent="0.35">
      <c r="C9" s="7">
        <v>8</v>
      </c>
      <c r="D9" s="7" t="s">
        <v>9</v>
      </c>
    </row>
    <row r="10" spans="1:4" x14ac:dyDescent="0.35">
      <c r="C10" s="7">
        <v>9</v>
      </c>
      <c r="D10" s="7" t="s">
        <v>9</v>
      </c>
    </row>
    <row r="11" spans="1:4" x14ac:dyDescent="0.35">
      <c r="C11" s="7">
        <v>10</v>
      </c>
      <c r="D11" s="7" t="s">
        <v>9</v>
      </c>
    </row>
    <row r="12" spans="1:4" x14ac:dyDescent="0.35">
      <c r="C12" s="8">
        <v>11</v>
      </c>
      <c r="D12" s="8" t="s">
        <v>10</v>
      </c>
    </row>
    <row r="13" spans="1:4" x14ac:dyDescent="0.35">
      <c r="C13" s="8">
        <v>12</v>
      </c>
      <c r="D13" s="8" t="s">
        <v>10</v>
      </c>
    </row>
    <row r="14" spans="1:4" x14ac:dyDescent="0.35">
      <c r="C14" s="8">
        <v>13</v>
      </c>
      <c r="D14" s="8" t="s">
        <v>10</v>
      </c>
    </row>
    <row r="15" spans="1:4" x14ac:dyDescent="0.35">
      <c r="C15" s="8">
        <v>14</v>
      </c>
      <c r="D15" s="8" t="s">
        <v>10</v>
      </c>
    </row>
    <row r="16" spans="1:4" x14ac:dyDescent="0.35">
      <c r="C16" s="8">
        <v>15</v>
      </c>
      <c r="D16" s="8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Inputs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McTaggam</dc:creator>
  <cp:lastModifiedBy>Melanie McTaggart</cp:lastModifiedBy>
  <dcterms:created xsi:type="dcterms:W3CDTF">2019-05-01T13:48:43Z</dcterms:created>
  <dcterms:modified xsi:type="dcterms:W3CDTF">2024-08-26T16:42:51Z</dcterms:modified>
</cp:coreProperties>
</file>